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30" activeTab="0"/>
  </bookViews>
  <sheets>
    <sheet name="Conversion Calculator" sheetId="1" r:id="rId1"/>
  </sheets>
  <definedNames/>
  <calcPr fullCalcOnLoad="1"/>
</workbook>
</file>

<file path=xl/sharedStrings.xml><?xml version="1.0" encoding="utf-8"?>
<sst xmlns="http://schemas.openxmlformats.org/spreadsheetml/2006/main" count="99" uniqueCount="60">
  <si>
    <t>10 month</t>
  </si>
  <si>
    <t>12 month</t>
  </si>
  <si>
    <t>3 month</t>
  </si>
  <si>
    <t>Appointment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</si>
  <si>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</si>
  <si>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</si>
  <si>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</si>
  <si>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</si>
  <si>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</si>
  <si>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</si>
  <si>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</si>
  <si>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</si>
  <si>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</si>
  <si>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</si>
  <si>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</si>
  <si>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</si>
  <si>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</si>
  <si>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</si>
  <si>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</si>
  <si>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</si>
  <si>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Example 1:</t>
  </si>
  <si>
    <t>Example 2:</t>
  </si>
  <si>
    <t>PM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</si>
  <si>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</si>
  <si>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</si>
  <si>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</si>
  <si>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</si>
  <si>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</si>
  <si>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Academic Year</t>
  </si>
  <si>
    <t>9 month</t>
  </si>
  <si>
    <t>Instructions:</t>
  </si>
  <si>
    <t>A PI on an AY appointment at a salary of $63,000 will have a monthly salary of $7,000 (one-ninth of the AY).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</si>
  <si>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</si>
  <si>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</si>
  <si>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</si>
  <si>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</si>
  <si>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% effort</t>
  </si>
  <si>
    <t>To fill out the budget forms for the SF 424 R&amp;R grantees will need to convert percent-of-effort to person months.  Below are</t>
  </si>
  <si>
    <t xml:space="preserve">25% of AY effort would equate to 2.25 person months (9x.25=2.25).  The Budget figure for that effort would be </t>
  </si>
  <si>
    <t>6.6 pay periods</t>
  </si>
  <si>
    <t>Fall</t>
  </si>
  <si>
    <t>Spring</t>
  </si>
  <si>
    <t>9.8 pay periods</t>
  </si>
  <si>
    <t>9.7 pay periods</t>
  </si>
  <si>
    <t>Conversion Calculator</t>
  </si>
  <si>
    <t>Start Date</t>
  </si>
  <si>
    <t>End Date</t>
  </si>
  <si>
    <t>Date Range</t>
  </si>
  <si>
    <t xml:space="preserve">Simply enter in the date range and the Person Months </t>
  </si>
  <si>
    <t>To use the chart simply insert the effort % that you want to convert into the -0- of the 3 mo. Summer Term % effort line and</t>
  </si>
  <si>
    <t>hit enter.  The person month for 3, 9, 10, and 12 will be displayed simultaneously.</t>
  </si>
  <si>
    <t>Enter % effort to get Person-Months (PM)</t>
  </si>
  <si>
    <t>Enter Person-Months (PM) to get % effort</t>
  </si>
  <si>
    <t>#Hrs</t>
  </si>
  <si>
    <t>This conversion is based on 2088 hours per year</t>
  </si>
  <si>
    <t>two examples of how person months are applied:</t>
  </si>
  <si>
    <t>OR Effort P%(whichever you are tying to figure out)</t>
  </si>
  <si>
    <t>19.5 pay periods</t>
  </si>
  <si>
    <t>Enter # of Hours to get PM and % effort</t>
  </si>
  <si>
    <t xml:space="preserve">Simply enter the number of hours committed.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</si>
</sst>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00000"/>
    <numFmt numFmtId="167" formatCode="0.00000000000"/>
    <numFmt numFmtId="168" formatCode="0.00000000000%"/>
  </numFmts>
  <fonts count="52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u val="single"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20"/>
      <name val="Arial"/>
      <family val="2"/>
    </font>
    <font>
      <b/>
      <u val="single"/>
      <sz val="12"/>
      <color indexed="20"/>
      <name val="Arial"/>
      <family val="2"/>
    </font>
    <font>
      <b/>
      <u val="single"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4" fillId="34" borderId="11" xfId="0" applyFont="1" applyFill="1" applyBorder="1" applyAlignment="1">
      <alignment/>
    </xf>
    <xf numFmtId="2" fontId="4" fillId="34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34" borderId="12" xfId="0" applyFont="1" applyFill="1" applyBorder="1" applyAlignment="1">
      <alignment/>
    </xf>
    <xf numFmtId="2" fontId="1" fillId="34" borderId="12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indent="8"/>
    </xf>
    <xf numFmtId="0" fontId="2" fillId="33" borderId="0" xfId="0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/>
    </xf>
    <xf numFmtId="2" fontId="4" fillId="34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2" fillId="33" borderId="0" xfId="0" applyFont="1" applyFill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4" fillId="34" borderId="11" xfId="0" applyNumberFormat="1" applyFont="1" applyFill="1" applyBorder="1" applyAlignment="1" applyProtection="1">
      <alignment/>
      <protection hidden="1"/>
    </xf>
    <xf numFmtId="2" fontId="4" fillId="34" borderId="11" xfId="0" applyNumberFormat="1" applyFont="1" applyFill="1" applyBorder="1" applyAlignment="1" applyProtection="1">
      <alignment horizontal="right"/>
      <protection hidden="1"/>
    </xf>
    <xf numFmtId="10" fontId="4" fillId="0" borderId="11" xfId="0" applyNumberFormat="1" applyFont="1" applyFill="1" applyBorder="1" applyAlignment="1" applyProtection="1">
      <alignment horizontal="center"/>
      <protection hidden="1"/>
    </xf>
    <xf numFmtId="164" fontId="4" fillId="0" borderId="11" xfId="0" applyNumberFormat="1" applyFont="1" applyFill="1" applyBorder="1" applyAlignment="1" applyProtection="1">
      <alignment horizontal="center"/>
      <protection hidden="1"/>
    </xf>
    <xf numFmtId="0" fontId="4" fillId="13" borderId="11" xfId="0" applyFont="1" applyFill="1" applyBorder="1" applyAlignment="1" applyProtection="1">
      <alignment/>
      <protection locked="0"/>
    </xf>
    <xf numFmtId="2" fontId="4" fillId="13" borderId="11" xfId="0" applyNumberFormat="1" applyFont="1" applyFill="1" applyBorder="1" applyAlignment="1" applyProtection="1">
      <alignment/>
      <protection locked="0"/>
    </xf>
    <xf numFmtId="0" fontId="4" fillId="13" borderId="0" xfId="0" applyFont="1" applyFill="1" applyAlignment="1" applyProtection="1">
      <alignment/>
      <protection locked="0"/>
    </xf>
    <xf numFmtId="2" fontId="4" fillId="13" borderId="11" xfId="0" applyNumberFormat="1" applyFont="1" applyFill="1" applyBorder="1" applyAlignment="1" applyProtection="1">
      <alignment horizontal="right"/>
      <protection locked="0"/>
    </xf>
    <xf numFmtId="14" fontId="4" fillId="13" borderId="11" xfId="0" applyNumberFormat="1" applyFont="1" applyFill="1" applyBorder="1" applyAlignment="1" applyProtection="1">
      <alignment horizontal="center"/>
      <protection locked="0"/>
    </xf>
    <xf numFmtId="164" fontId="4" fillId="13" borderId="11" xfId="0" applyNumberFormat="1" applyFont="1" applyFill="1" applyBorder="1" applyAlignment="1" applyProtection="1">
      <alignment horizontal="center"/>
      <protection locked="0"/>
    </xf>
    <xf numFmtId="10" fontId="4" fillId="13" borderId="11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8</xdr:row>
      <xdr:rowOff>38100</xdr:rowOff>
    </xdr:from>
    <xdr:to>
      <xdr:col>0</xdr:col>
      <xdr:colOff>190500</xdr:colOff>
      <xdr:row>9</xdr:row>
      <xdr:rowOff>9525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5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17</xdr:row>
      <xdr:rowOff>19050</xdr:rowOff>
    </xdr:from>
    <xdr:to>
      <xdr:col>1</xdr:col>
      <xdr:colOff>276225</xdr:colOff>
      <xdr:row>17</xdr:row>
      <xdr:rowOff>142875</xdr:rowOff>
    </xdr:to>
    <xdr:pic>
      <xdr:nvPicPr>
        <xdr:cNvPr id="2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6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tabSelected="1" zoomScalePageLayoutView="0" workbookViewId="0" topLeftCell="A1">
      <selection activeCell="I23" sqref="I23"/>
    </sheetView>
  </sheetViews>
  <sheetFormatPr defaultColWidth="9.140625" defaultRowHeight="12.75"/>
  <cols>
    <col min="1" max="9" width="9.140625" style="1" customWidth="1"/>
    <col min="10" max="11" width="10.7109375" style="1" customWidth="1"/>
    <col min="12" max="12" width="4.7109375" style="1" customWidth="1"/>
    <col min="13" max="14" width="10.7109375" style="1" customWidth="1"/>
    <col min="15" max="15" width="4.7109375" style="1" customWidth="1"/>
    <col min="16" max="19" width="10.7109375" style="1" customWidth="1"/>
    <col min="20" max="21" width="10.00390625" style="1" customWidth="1"/>
    <col min="22" max="22" width="14.7109375" style="1" customWidth="1"/>
    <col min="23" max="23" width="8.421875" style="1" customWidth="1"/>
    <col min="24" max="16384" width="9.140625" style="1" customWidth="1"/>
  </cols>
  <sheetData>
    <row r="1" spans="1:21" ht="15.75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1"/>
      <c r="R1" s="31"/>
      <c r="S1" s="31"/>
      <c r="T1" s="2"/>
      <c r="U1" s="2"/>
    </row>
    <row r="2" spans="1:19" ht="12">
      <c r="A2" s="14"/>
      <c r="B2" s="15"/>
      <c r="C2" s="15"/>
      <c r="D2" s="15"/>
      <c r="E2" s="15"/>
      <c r="F2" s="15"/>
      <c r="G2" s="15"/>
      <c r="H2" s="15"/>
      <c r="I2" s="15"/>
      <c r="J2" s="14"/>
      <c r="K2" s="14"/>
      <c r="L2" s="14"/>
      <c r="M2" s="14"/>
      <c r="N2" s="15"/>
      <c r="O2" s="15"/>
      <c r="P2" s="14"/>
      <c r="Q2" s="14"/>
      <c r="R2" s="15"/>
      <c r="S2" s="14"/>
    </row>
    <row r="3" spans="1:21" ht="15.75">
      <c r="A3" s="47" t="s">
        <v>51</v>
      </c>
      <c r="B3" s="47"/>
      <c r="C3" s="47"/>
      <c r="D3" s="47"/>
      <c r="E3" s="47"/>
      <c r="F3" s="47"/>
      <c r="G3" s="47"/>
      <c r="H3" s="47"/>
      <c r="I3" s="47"/>
      <c r="J3" s="47"/>
      <c r="K3" s="47"/>
      <c r="M3" s="47" t="s">
        <v>47</v>
      </c>
      <c r="N3" s="47"/>
      <c r="O3" s="47"/>
      <c r="P3" s="47"/>
      <c r="Q3" s="30"/>
      <c r="R3" s="30" t="s">
        <v>58</v>
      </c>
      <c r="S3" s="30"/>
      <c r="T3" s="30"/>
      <c r="U3" s="30"/>
    </row>
    <row r="4" spans="1:22" ht="12">
      <c r="A4" s="45" t="s">
        <v>2</v>
      </c>
      <c r="B4" s="45"/>
      <c r="C4" s="3"/>
      <c r="D4" s="45" t="s">
        <v>29</v>
      </c>
      <c r="E4" s="45"/>
      <c r="F4" s="4"/>
      <c r="G4" s="45" t="s">
        <v>0</v>
      </c>
      <c r="H4" s="45"/>
      <c r="I4" s="4"/>
      <c r="J4" s="45" t="s">
        <v>1</v>
      </c>
      <c r="K4" s="45"/>
      <c r="M4" s="45" t="s">
        <v>1</v>
      </c>
      <c r="N4" s="45"/>
      <c r="O4" s="45"/>
      <c r="P4" s="45"/>
      <c r="R4" s="45" t="s">
        <v>1</v>
      </c>
      <c r="S4" s="45"/>
      <c r="T4" s="45"/>
      <c r="U4" s="45"/>
      <c r="V4" s="45"/>
    </row>
    <row r="5" spans="1:22" ht="12">
      <c r="A5" s="44" t="s">
        <v>5</v>
      </c>
      <c r="B5" s="44"/>
      <c r="C5" s="19"/>
      <c r="D5" s="44" t="s">
        <v>28</v>
      </c>
      <c r="E5" s="48"/>
      <c r="F5" s="5"/>
      <c r="G5" s="44" t="s">
        <v>3</v>
      </c>
      <c r="H5" s="44"/>
      <c r="I5" s="5"/>
      <c r="J5" s="44" t="s">
        <v>4</v>
      </c>
      <c r="K5" s="44"/>
      <c r="M5" s="44" t="s">
        <v>4</v>
      </c>
      <c r="N5" s="44"/>
      <c r="O5" s="44"/>
      <c r="P5" s="44"/>
      <c r="R5" s="44" t="s">
        <v>4</v>
      </c>
      <c r="S5" s="44"/>
      <c r="T5" s="44"/>
      <c r="U5" s="44"/>
      <c r="V5" s="44"/>
    </row>
    <row r="6" spans="1:22" ht="1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M6" s="5"/>
      <c r="N6" s="5"/>
      <c r="O6" s="5"/>
      <c r="P6" s="5"/>
      <c r="R6" s="5"/>
      <c r="S6" s="5"/>
      <c r="T6" s="5"/>
      <c r="U6" s="5"/>
      <c r="V6" s="5"/>
    </row>
    <row r="7" spans="1:22" ht="12">
      <c r="A7" s="23" t="s">
        <v>8</v>
      </c>
      <c r="B7" s="23" t="s">
        <v>9</v>
      </c>
      <c r="C7" s="4"/>
      <c r="D7" s="23" t="s">
        <v>6</v>
      </c>
      <c r="E7" s="23" t="s">
        <v>7</v>
      </c>
      <c r="F7" s="4"/>
      <c r="G7" s="23" t="s">
        <v>6</v>
      </c>
      <c r="H7" s="23" t="s">
        <v>7</v>
      </c>
      <c r="I7" s="4"/>
      <c r="J7" s="23" t="s">
        <v>6</v>
      </c>
      <c r="K7" s="23" t="s">
        <v>7</v>
      </c>
      <c r="M7" s="23" t="s">
        <v>45</v>
      </c>
      <c r="N7" s="23" t="s">
        <v>46</v>
      </c>
      <c r="O7" s="23" t="s">
        <v>22</v>
      </c>
      <c r="P7" s="23" t="s">
        <v>36</v>
      </c>
      <c r="R7" s="23" t="s">
        <v>45</v>
      </c>
      <c r="S7" s="23" t="s">
        <v>46</v>
      </c>
      <c r="T7" s="3" t="s">
        <v>53</v>
      </c>
      <c r="U7" s="3" t="s">
        <v>36</v>
      </c>
      <c r="V7" s="3" t="s">
        <v>22</v>
      </c>
    </row>
    <row r="8" spans="3:4" ht="12">
      <c r="C8" s="6"/>
      <c r="D8" s="6"/>
    </row>
    <row r="9" spans="1:22" ht="12">
      <c r="A9" s="36">
        <v>33</v>
      </c>
      <c r="B9" s="32">
        <f>A9*0.03</f>
        <v>0.99</v>
      </c>
      <c r="C9" s="20"/>
      <c r="D9" s="38">
        <v>50</v>
      </c>
      <c r="E9" s="32">
        <f>D9*0.09</f>
        <v>4.5</v>
      </c>
      <c r="F9" s="7"/>
      <c r="G9" s="36">
        <v>0</v>
      </c>
      <c r="H9" s="33">
        <f>G9*0.1</f>
        <v>0</v>
      </c>
      <c r="I9" s="8"/>
      <c r="J9" s="36">
        <v>50</v>
      </c>
      <c r="K9" s="32">
        <f>J9*0.12</f>
        <v>6</v>
      </c>
      <c r="M9" s="40">
        <v>43101</v>
      </c>
      <c r="N9" s="40">
        <v>44196</v>
      </c>
      <c r="O9" s="41">
        <v>2</v>
      </c>
      <c r="P9" s="34">
        <f>O9/(((N9-M9)+1)/30.4)</f>
        <v>0.05547445255474452</v>
      </c>
      <c r="R9" s="40">
        <v>43101</v>
      </c>
      <c r="S9" s="40">
        <v>44561</v>
      </c>
      <c r="T9" s="41">
        <v>348</v>
      </c>
      <c r="U9" s="34">
        <f>V9/(((S9-R9)+1)/30.4)</f>
        <v>0.041615331964407934</v>
      </c>
      <c r="V9" s="35">
        <f>SUM(T9/174)</f>
        <v>2</v>
      </c>
    </row>
    <row r="10" spans="1:21" ht="12.75" thickBot="1">
      <c r="A10" s="10"/>
      <c r="B10" s="11"/>
      <c r="C10" s="21"/>
      <c r="D10" s="10"/>
      <c r="E10" s="12"/>
      <c r="F10" s="12"/>
      <c r="G10" s="10"/>
      <c r="H10" s="11"/>
      <c r="I10" s="10"/>
      <c r="J10" s="10"/>
      <c r="K10" s="10"/>
      <c r="L10" s="10"/>
      <c r="M10" s="10"/>
      <c r="N10" s="11"/>
      <c r="O10" s="12"/>
      <c r="P10" s="12"/>
      <c r="Q10" s="9"/>
      <c r="R10" s="9"/>
      <c r="S10" s="9"/>
      <c r="T10" s="9"/>
      <c r="U10" s="9"/>
    </row>
    <row r="11" spans="8:14" ht="12">
      <c r="H11" s="13"/>
      <c r="N11" s="13"/>
    </row>
    <row r="12" spans="5:22" ht="15.75">
      <c r="E12" s="27" t="s">
        <v>52</v>
      </c>
      <c r="G12" s="26"/>
      <c r="M12" s="47" t="s">
        <v>47</v>
      </c>
      <c r="N12" s="47"/>
      <c r="O12" s="47"/>
      <c r="P12" s="47"/>
      <c r="Q12" s="30"/>
      <c r="R12" s="9"/>
      <c r="V12" s="13"/>
    </row>
    <row r="13" spans="1:18" ht="12" customHeight="1">
      <c r="A13" s="45" t="s">
        <v>2</v>
      </c>
      <c r="B13" s="45"/>
      <c r="C13" s="3"/>
      <c r="D13" s="45" t="s">
        <v>29</v>
      </c>
      <c r="E13" s="45"/>
      <c r="F13" s="4"/>
      <c r="G13" s="45" t="s">
        <v>0</v>
      </c>
      <c r="H13" s="45"/>
      <c r="I13" s="4"/>
      <c r="J13" s="45" t="s">
        <v>1</v>
      </c>
      <c r="K13" s="45"/>
      <c r="M13" s="45" t="s">
        <v>1</v>
      </c>
      <c r="N13" s="45"/>
      <c r="O13" s="45"/>
      <c r="P13" s="45"/>
      <c r="R13" s="28" t="s">
        <v>30</v>
      </c>
    </row>
    <row r="14" spans="1:22" ht="12" customHeight="1">
      <c r="A14" s="44" t="s">
        <v>5</v>
      </c>
      <c r="B14" s="44"/>
      <c r="C14" s="19"/>
      <c r="D14" s="44" t="s">
        <v>28</v>
      </c>
      <c r="E14" s="48"/>
      <c r="F14" s="5"/>
      <c r="G14" s="44" t="s">
        <v>3</v>
      </c>
      <c r="H14" s="44"/>
      <c r="I14" s="5"/>
      <c r="J14" s="44" t="s">
        <v>4</v>
      </c>
      <c r="K14" s="44"/>
      <c r="M14" s="44" t="s">
        <v>4</v>
      </c>
      <c r="N14" s="44"/>
      <c r="O14" s="44"/>
      <c r="P14" s="44"/>
      <c r="R14" s="43" t="s">
        <v>54</v>
      </c>
      <c r="S14" s="43"/>
      <c r="T14" s="43"/>
      <c r="U14" s="43"/>
      <c r="V14" s="43"/>
    </row>
    <row r="15" spans="1:22" ht="12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M15" s="5"/>
      <c r="N15" s="5"/>
      <c r="O15" s="5"/>
      <c r="P15" s="5"/>
      <c r="R15" s="43" t="s">
        <v>59</v>
      </c>
      <c r="S15" s="43"/>
      <c r="T15" s="43"/>
      <c r="U15" s="43"/>
      <c r="V15" s="43"/>
    </row>
    <row r="16" spans="1:22" ht="12">
      <c r="A16" s="23" t="s">
        <v>8</v>
      </c>
      <c r="B16" s="23" t="s">
        <v>9</v>
      </c>
      <c r="C16" s="4"/>
      <c r="D16" s="23" t="s">
        <v>6</v>
      </c>
      <c r="E16" s="23" t="s">
        <v>7</v>
      </c>
      <c r="F16" s="4"/>
      <c r="G16" s="23" t="s">
        <v>6</v>
      </c>
      <c r="H16" s="23" t="s">
        <v>7</v>
      </c>
      <c r="I16" s="4"/>
      <c r="J16" s="23" t="s">
        <v>6</v>
      </c>
      <c r="K16" s="23" t="s">
        <v>7</v>
      </c>
      <c r="M16" s="23" t="s">
        <v>45</v>
      </c>
      <c r="N16" s="23" t="s">
        <v>46</v>
      </c>
      <c r="O16" s="23" t="s">
        <v>22</v>
      </c>
      <c r="P16" s="23" t="s">
        <v>36</v>
      </c>
      <c r="R16" s="43"/>
      <c r="S16" s="43"/>
      <c r="T16" s="43"/>
      <c r="U16" s="43"/>
      <c r="V16" s="43"/>
    </row>
    <row r="17" spans="3:22" ht="12">
      <c r="C17" s="6"/>
      <c r="D17" s="6"/>
      <c r="R17" s="43"/>
      <c r="S17" s="43"/>
      <c r="T17" s="43"/>
      <c r="U17" s="43"/>
      <c r="V17" s="43"/>
    </row>
    <row r="18" spans="1:22" ht="12">
      <c r="A18" s="32">
        <f>B18/0.03</f>
        <v>33.333333333333336</v>
      </c>
      <c r="B18" s="37">
        <v>1</v>
      </c>
      <c r="C18" s="20"/>
      <c r="D18" s="32">
        <f>E18/0.09</f>
        <v>50</v>
      </c>
      <c r="E18" s="37">
        <v>4.5</v>
      </c>
      <c r="F18" s="7"/>
      <c r="G18" s="32">
        <f>H18/0.1</f>
        <v>0</v>
      </c>
      <c r="H18" s="39">
        <v>0</v>
      </c>
      <c r="I18" s="8"/>
      <c r="J18" s="32">
        <f>K18/0.12</f>
        <v>100</v>
      </c>
      <c r="K18" s="37">
        <v>12</v>
      </c>
      <c r="M18" s="40">
        <v>43101</v>
      </c>
      <c r="N18" s="40">
        <v>43465</v>
      </c>
      <c r="O18" s="35">
        <f>((N18-M18)*P18)/30.4</f>
        <v>5.986842105263158</v>
      </c>
      <c r="P18" s="42">
        <v>0.5</v>
      </c>
      <c r="Q18" s="9"/>
      <c r="R18" s="43"/>
      <c r="S18" s="43"/>
      <c r="T18" s="43"/>
      <c r="U18" s="43"/>
      <c r="V18" s="43"/>
    </row>
    <row r="19" spans="1:22" ht="12.75" thickBot="1">
      <c r="A19" s="10"/>
      <c r="B19" s="11"/>
      <c r="C19" s="21"/>
      <c r="D19" s="12"/>
      <c r="E19" s="12"/>
      <c r="F19" s="10"/>
      <c r="G19" s="11"/>
      <c r="H19" s="10"/>
      <c r="I19" s="10"/>
      <c r="J19" s="10"/>
      <c r="K19" s="10"/>
      <c r="L19" s="10"/>
      <c r="M19" s="11"/>
      <c r="N19" s="12"/>
      <c r="O19" s="12"/>
      <c r="P19" s="12"/>
      <c r="Q19" s="9"/>
      <c r="R19" s="43"/>
      <c r="S19" s="43"/>
      <c r="T19" s="43"/>
      <c r="U19" s="43"/>
      <c r="V19" s="43"/>
    </row>
    <row r="20" spans="11:18" ht="12">
      <c r="K20" s="13"/>
      <c r="Q20" s="13"/>
      <c r="R20" s="13"/>
    </row>
    <row r="21" spans="1:18" ht="12">
      <c r="A21" s="28" t="s">
        <v>30</v>
      </c>
      <c r="B21" s="15"/>
      <c r="C21" s="15"/>
      <c r="D21" s="15"/>
      <c r="E21" s="15"/>
      <c r="F21" s="15"/>
      <c r="G21" s="15"/>
      <c r="H21" s="15"/>
      <c r="I21" s="15"/>
      <c r="J21" s="14"/>
      <c r="K21" s="14"/>
      <c r="L21" s="14"/>
      <c r="M21" s="28" t="s">
        <v>30</v>
      </c>
      <c r="N21" s="14"/>
      <c r="O21" s="15"/>
      <c r="R21" s="13"/>
    </row>
    <row r="22" spans="1:23" ht="12">
      <c r="A22" s="29" t="s">
        <v>49</v>
      </c>
      <c r="B22" s="15"/>
      <c r="C22" s="15"/>
      <c r="D22" s="15"/>
      <c r="E22" s="15"/>
      <c r="F22" s="15"/>
      <c r="G22" s="15"/>
      <c r="H22" s="15"/>
      <c r="I22" s="15"/>
      <c r="J22" s="14"/>
      <c r="K22" s="14"/>
      <c r="L22" s="14"/>
      <c r="M22" s="29" t="s">
        <v>48</v>
      </c>
      <c r="N22" s="14"/>
      <c r="O22" s="15"/>
      <c r="R22" s="13"/>
      <c r="W22" s="43"/>
    </row>
    <row r="23" spans="1:23" ht="12">
      <c r="A23" s="29" t="s">
        <v>50</v>
      </c>
      <c r="B23" s="15"/>
      <c r="C23" s="15"/>
      <c r="D23" s="15"/>
      <c r="E23" s="15"/>
      <c r="F23" s="15"/>
      <c r="G23" s="15"/>
      <c r="H23" s="15"/>
      <c r="I23" s="15"/>
      <c r="J23" s="14"/>
      <c r="K23" s="14"/>
      <c r="L23" s="14"/>
      <c r="M23" s="29" t="s">
        <v>56</v>
      </c>
      <c r="N23" s="14"/>
      <c r="O23" s="15"/>
      <c r="R23" s="13"/>
      <c r="W23" s="43"/>
    </row>
    <row r="24" spans="1:23" ht="15.75">
      <c r="A24" s="25"/>
      <c r="B24" s="15"/>
      <c r="C24" s="15"/>
      <c r="D24" s="15"/>
      <c r="E24" s="15"/>
      <c r="F24" s="15"/>
      <c r="G24" s="15"/>
      <c r="H24" s="15"/>
      <c r="I24" s="15"/>
      <c r="J24" s="14"/>
      <c r="K24" s="14"/>
      <c r="L24" s="14"/>
      <c r="M24" s="14"/>
      <c r="N24" s="15"/>
      <c r="O24" s="15"/>
      <c r="P24" s="14"/>
      <c r="Q24" s="14"/>
      <c r="R24" s="13"/>
      <c r="W24" s="43"/>
    </row>
    <row r="25" spans="1:23" ht="12">
      <c r="A25" s="16" t="s">
        <v>26</v>
      </c>
      <c r="N25" s="13"/>
      <c r="O25" s="13"/>
      <c r="W25" s="43"/>
    </row>
    <row r="26" spans="1:23" ht="12">
      <c r="A26" s="16" t="s">
        <v>27</v>
      </c>
      <c r="N26" s="13"/>
      <c r="O26" s="13"/>
      <c r="W26" s="43"/>
    </row>
    <row r="27" spans="1:15" ht="12">
      <c r="A27" s="16"/>
      <c r="N27" s="13"/>
      <c r="O27" s="13"/>
    </row>
    <row r="28" spans="1:14" ht="12">
      <c r="A28" s="16" t="s">
        <v>10</v>
      </c>
      <c r="C28" s="17" t="s">
        <v>11</v>
      </c>
      <c r="E28" s="16" t="s">
        <v>12</v>
      </c>
      <c r="G28" s="16" t="s">
        <v>25</v>
      </c>
      <c r="H28" s="17"/>
      <c r="I28" s="16" t="s">
        <v>28</v>
      </c>
      <c r="K28" s="16" t="s">
        <v>57</v>
      </c>
      <c r="N28" s="13"/>
    </row>
    <row r="29" spans="1:14" ht="12">
      <c r="A29" s="16" t="s">
        <v>13</v>
      </c>
      <c r="C29" s="17" t="s">
        <v>14</v>
      </c>
      <c r="E29" s="16" t="s">
        <v>15</v>
      </c>
      <c r="G29" s="16" t="s">
        <v>24</v>
      </c>
      <c r="H29" s="17"/>
      <c r="I29" s="16" t="s">
        <v>5</v>
      </c>
      <c r="K29" s="16" t="s">
        <v>39</v>
      </c>
      <c r="N29" s="13"/>
    </row>
    <row r="30" spans="1:14" ht="12">
      <c r="A30" s="16" t="s">
        <v>16</v>
      </c>
      <c r="C30" s="17" t="s">
        <v>17</v>
      </c>
      <c r="E30" s="16" t="s">
        <v>18</v>
      </c>
      <c r="G30" s="16" t="s">
        <v>23</v>
      </c>
      <c r="H30" s="17"/>
      <c r="I30" s="16" t="s">
        <v>40</v>
      </c>
      <c r="K30" s="16" t="s">
        <v>42</v>
      </c>
      <c r="N30" s="13"/>
    </row>
    <row r="31" spans="1:15" ht="12">
      <c r="A31" s="16" t="s">
        <v>19</v>
      </c>
      <c r="I31" s="16" t="s">
        <v>41</v>
      </c>
      <c r="K31" s="16" t="s">
        <v>43</v>
      </c>
      <c r="N31" s="13"/>
      <c r="O31" s="13"/>
    </row>
    <row r="32" spans="1:15" ht="12">
      <c r="A32" s="16" t="s">
        <v>37</v>
      </c>
      <c r="N32" s="13"/>
      <c r="O32" s="13"/>
    </row>
    <row r="33" spans="1:15" ht="12">
      <c r="A33" s="16" t="s">
        <v>55</v>
      </c>
      <c r="N33" s="13"/>
      <c r="O33" s="13"/>
    </row>
    <row r="34" spans="1:15" ht="12">
      <c r="A34" s="18"/>
      <c r="N34" s="13"/>
      <c r="O34" s="13"/>
    </row>
    <row r="35" spans="1:13" ht="12">
      <c r="A35" s="18"/>
      <c r="B35" s="18"/>
      <c r="C35" s="18"/>
      <c r="D35" s="18"/>
      <c r="E35" s="18"/>
      <c r="F35" s="18"/>
      <c r="G35" s="18"/>
      <c r="L35" s="13"/>
      <c r="M35" s="13"/>
    </row>
    <row r="36" spans="1:12" ht="12.75">
      <c r="A36" s="24" t="s">
        <v>20</v>
      </c>
      <c r="C36" t="s">
        <v>31</v>
      </c>
      <c r="D36"/>
      <c r="E36"/>
      <c r="F36" s="22"/>
      <c r="G36"/>
      <c r="H36"/>
      <c r="I36"/>
      <c r="J36"/>
      <c r="K36"/>
      <c r="L36" s="13"/>
    </row>
    <row r="37" spans="3:11" ht="12.75">
      <c r="C37" t="s">
        <v>38</v>
      </c>
      <c r="D37"/>
      <c r="E37"/>
      <c r="F37"/>
      <c r="G37"/>
      <c r="H37"/>
      <c r="I37"/>
      <c r="J37"/>
      <c r="K37"/>
    </row>
    <row r="38" spans="3:11" ht="12.75">
      <c r="C38" t="s">
        <v>32</v>
      </c>
      <c r="D38"/>
      <c r="E38"/>
      <c r="F38"/>
      <c r="G38"/>
      <c r="H38"/>
      <c r="I38"/>
      <c r="J38"/>
      <c r="K38"/>
    </row>
    <row r="41" spans="1:11" ht="12.75">
      <c r="A41" s="1" t="s">
        <v>21</v>
      </c>
      <c r="C41" t="s">
        <v>33</v>
      </c>
      <c r="D41"/>
      <c r="E41"/>
      <c r="F41"/>
      <c r="G41"/>
      <c r="H41"/>
      <c r="I41"/>
      <c r="J41"/>
      <c r="K41"/>
    </row>
    <row r="42" spans="3:11" ht="12.75">
      <c r="C42" t="s">
        <v>34</v>
      </c>
      <c r="D42"/>
      <c r="E42"/>
      <c r="F42"/>
      <c r="G42"/>
      <c r="H42"/>
      <c r="I42"/>
      <c r="J42"/>
      <c r="K42"/>
    </row>
    <row r="43" spans="4:12" ht="12.75">
      <c r="D43" t="s">
        <v>35</v>
      </c>
      <c r="E43"/>
      <c r="F43"/>
      <c r="G43"/>
      <c r="H43"/>
      <c r="I43"/>
      <c r="J43"/>
      <c r="K43"/>
      <c r="L43"/>
    </row>
  </sheetData>
  <sheetProtection password="E422" sheet="1"/>
  <mergeCells count="26">
    <mergeCell ref="R4:V4"/>
    <mergeCell ref="R5:V5"/>
    <mergeCell ref="A3:K3"/>
    <mergeCell ref="M3:P3"/>
    <mergeCell ref="A13:B13"/>
    <mergeCell ref="D13:E13"/>
    <mergeCell ref="G13:H13"/>
    <mergeCell ref="J13:K13"/>
    <mergeCell ref="A5:B5"/>
    <mergeCell ref="D5:E5"/>
    <mergeCell ref="A1:P1"/>
    <mergeCell ref="M12:P12"/>
    <mergeCell ref="M14:P14"/>
    <mergeCell ref="M13:P13"/>
    <mergeCell ref="M4:P4"/>
    <mergeCell ref="M5:P5"/>
    <mergeCell ref="A14:B14"/>
    <mergeCell ref="D14:E14"/>
    <mergeCell ref="G14:H14"/>
    <mergeCell ref="J14:K14"/>
    <mergeCell ref="G5:H5"/>
    <mergeCell ref="J5:K5"/>
    <mergeCell ref="A4:B4"/>
    <mergeCell ref="D4:E4"/>
    <mergeCell ref="G4:H4"/>
    <mergeCell ref="J4:K4"/>
  </mergeCells>
  <printOptions/>
  <pageMargins left="0.5" right="0.3" top="1" bottom="1" header="0.5" footer="0.5"/>
  <pageSetup fitToHeight="1" fitToWidth="1" horizontalDpi="600" verticalDpi="600" orientation="landscape" scale="85" r:id="rId2"/>
  <headerFooter alignWithMargins="0">
    <oddFooter>&amp;L&amp;8Created by George Gardner
Latest Update &amp;D</oddFooter>
  </headerFooter>
  <ignoredErrors>
    <ignoredError sqref="O1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- 7/25/2006</dc:title>
  <dc:subject/>
  <dc:creator>Rhea,Lacey N</dc:creator>
  <cp:keywords/>
  <dc:description/>
  <cp:lastModifiedBy>Forrest,Barry</cp:lastModifiedBy>
  <cp:lastPrinted>2006-07-25T14:43:21Z</cp:lastPrinted>
  <dcterms:created xsi:type="dcterms:W3CDTF">2006-04-19T18:07:05Z</dcterms:created>
  <dcterms:modified xsi:type="dcterms:W3CDTF">2018-01-30T19:46:17Z</dcterms:modified>
  <cp:category/>
  <cp:version/>
  <cp:contentType/>
  <cp:contentStatus/>
</cp:coreProperties>
</file>